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6" i="1" l="1"/>
  <c r="E24" i="1"/>
  <c r="E23" i="1"/>
  <c r="E20" i="1"/>
  <c r="E18" i="1"/>
  <c r="E16" i="1"/>
  <c r="E14" i="1"/>
  <c r="E12" i="1"/>
  <c r="E7" i="1"/>
  <c r="E10" i="1"/>
</calcChain>
</file>

<file path=xl/sharedStrings.xml><?xml version="1.0" encoding="utf-8"?>
<sst xmlns="http://schemas.openxmlformats.org/spreadsheetml/2006/main" count="14" uniqueCount="14">
  <si>
    <t>£</t>
  </si>
  <si>
    <t>Income</t>
  </si>
  <si>
    <t>Self employed income</t>
  </si>
  <si>
    <t>Employment</t>
  </si>
  <si>
    <t>Personal allowance</t>
  </si>
  <si>
    <t>Taxable income</t>
  </si>
  <si>
    <t>Tax due @ 20%</t>
  </si>
  <si>
    <t>Less: Tax deducted under CIS</t>
  </si>
  <si>
    <t>Tax due</t>
  </si>
  <si>
    <t>Plus: NIC</t>
  </si>
  <si>
    <t>Class 2 (28 weeks @ £2.85)</t>
  </si>
  <si>
    <t>Class 4 ((13,000 - 8,164) @ 9%)</t>
  </si>
  <si>
    <t>Total NIC and Tax</t>
  </si>
  <si>
    <t>Mr A 2017/18 tax computation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</si>
</sst>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_-* #,##0_-;\-* #,##0_-;_-* &quot;-&quot;??_-;_-@_-"/>
    <numFmt numFmtId="167" formatCode="_-* #,##0_-;\(* #,##0\)_-;_-* &quot;-&quot;??_-;_-@_-"/>
    <numFmt numFmtId="169" formatCode="_-* #,##0_-;\-* #,##0_-;_-* &quot;-&quot;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0" fontId="0" fillId="0" borderId="1" xfId="0" applyBorder="1"/>
    <xf numFmtId="0" fontId="2" fillId="0" borderId="0" xfId="0" applyFont="1"/>
    <xf numFmtId="167" fontId="0" fillId="0" borderId="0" xfId="1" applyNumberFormat="1" applyFont="1"/>
    <xf numFmtId="169" fontId="0" fillId="0" borderId="0" xfId="0" applyNumberFormat="1"/>
    <xf numFmtId="1" fontId="0" fillId="0" borderId="0" xfId="0" applyNumberFormat="1"/>
    <xf numFmtId="169" fontId="2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2" zoomScale="150" zoomScaleNormal="150" workbookViewId="0">
      <selection activeCell="A2" sqref="A2"/>
    </sheetView>
  </sheetViews>
  <sheetFormatPr defaultRowHeight="15" x14ac:dyDescent="0.25"/>
  <cols>
    <col min="5" max="5" width="10.5703125" bestFit="1" customWidth="1"/>
  </cols>
  <sheetData>
    <row r="1" spans="1:5" x14ac:dyDescent="0.25">
      <c r="A1" s="5" t="s">
        <v>13</v>
      </c>
    </row>
    <row r="4" spans="1:5" x14ac:dyDescent="0.25">
      <c r="E4" s="1" t="s">
        <v>0</v>
      </c>
    </row>
    <row r="6" spans="1:5" x14ac:dyDescent="0.25">
      <c r="A6" s="5" t="s">
        <v>1</v>
      </c>
    </row>
    <row r="7" spans="1:5" x14ac:dyDescent="0.25">
      <c r="B7" t="s">
        <v>2</v>
      </c>
      <c r="E7" s="2">
        <f>12000+2000-1000</f>
        <v>13000</v>
      </c>
    </row>
    <row r="8" spans="1:5" x14ac:dyDescent="0.25">
      <c r="B8" t="s">
        <v>3</v>
      </c>
      <c r="E8" s="2">
        <v>1500</v>
      </c>
    </row>
    <row r="9" spans="1:5" x14ac:dyDescent="0.25">
      <c r="E9" s="4"/>
    </row>
    <row r="10" spans="1:5" x14ac:dyDescent="0.25">
      <c r="E10" s="3">
        <f>SUM(E7:E8)</f>
        <v>14500</v>
      </c>
    </row>
    <row r="12" spans="1:5" x14ac:dyDescent="0.25">
      <c r="A12" s="5"/>
      <c r="B12" t="s">
        <v>4</v>
      </c>
      <c r="E12" s="6">
        <f>-11500</f>
        <v>-11500</v>
      </c>
    </row>
    <row r="13" spans="1:5" x14ac:dyDescent="0.25">
      <c r="E13" s="4"/>
    </row>
    <row r="14" spans="1:5" x14ac:dyDescent="0.25">
      <c r="B14" t="s">
        <v>5</v>
      </c>
      <c r="E14" s="3">
        <f>SUM(E10:E12)</f>
        <v>3000</v>
      </c>
    </row>
    <row r="16" spans="1:5" x14ac:dyDescent="0.25">
      <c r="B16" t="s">
        <v>6</v>
      </c>
      <c r="E16" s="7">
        <f>E14*0.2</f>
        <v>600</v>
      </c>
    </row>
    <row r="18" spans="2:5" x14ac:dyDescent="0.25">
      <c r="B18" t="s">
        <v>7</v>
      </c>
      <c r="E18" s="6">
        <f>-450</f>
        <v>-450</v>
      </c>
    </row>
    <row r="19" spans="2:5" x14ac:dyDescent="0.25">
      <c r="E19" s="4"/>
    </row>
    <row r="20" spans="2:5" x14ac:dyDescent="0.25">
      <c r="B20" t="s">
        <v>8</v>
      </c>
      <c r="E20" s="7">
        <f>SUM(E16:E18)</f>
        <v>150</v>
      </c>
    </row>
    <row r="22" spans="2:5" x14ac:dyDescent="0.25">
      <c r="B22" t="s">
        <v>9</v>
      </c>
    </row>
    <row r="23" spans="2:5" x14ac:dyDescent="0.25">
      <c r="B23" t="s">
        <v>10</v>
      </c>
      <c r="E23" s="2">
        <f>28*2.85</f>
        <v>79.8</v>
      </c>
    </row>
    <row r="24" spans="2:5" x14ac:dyDescent="0.25">
      <c r="B24" t="s">
        <v>11</v>
      </c>
      <c r="E24" s="8">
        <f>(13000-8164)*9%</f>
        <v>435.24</v>
      </c>
    </row>
    <row r="26" spans="2:5" ht="15.75" thickBot="1" x14ac:dyDescent="0.3">
      <c r="B26" t="s">
        <v>12</v>
      </c>
      <c r="E26" s="9">
        <f>SUM(E20:E24)</f>
        <v>665.04</v>
      </c>
    </row>
    <row r="27" spans="2:5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Mackie</dc:creator>
  <cp:lastModifiedBy>Gail Mackie</cp:lastModifiedBy>
  <dcterms:created xsi:type="dcterms:W3CDTF">2019-12-12T15:44:50Z</dcterms:created>
  <dcterms:modified xsi:type="dcterms:W3CDTF">2019-12-12T15:54:48Z</dcterms:modified>
</cp:coreProperties>
</file>